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31須戸（ローカル）\02事業関係\04ため池\#委託業務\03地質調査（妙見）\PPI\"/>
    </mc:Choice>
  </mc:AlternateContent>
  <bookViews>
    <workbookView xWindow="0" yWindow="0" windowWidth="15270" windowHeight="6225"/>
  </bookViews>
  <sheets>
    <sheet name="業務委託費内訳書" sheetId="2" r:id="rId1"/>
  </sheets>
  <definedNames>
    <definedName name="_xlnm.Print_Area" localSheetId="0">業務委託費内訳書!$A$1:$G$58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業務委託費内訳書!$G$58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業務委託費内訳書!$I$58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2" l="1"/>
  <c r="G54" i="2"/>
  <c r="G53" i="2" s="1"/>
  <c r="G52" i="2" s="1"/>
  <c r="G48" i="2"/>
  <c r="G45" i="2"/>
  <c r="G43" i="2"/>
  <c r="G42" i="2"/>
  <c r="G41" i="2" s="1"/>
  <c r="G39" i="2"/>
  <c r="G38" i="2" s="1"/>
  <c r="G37" i="2" s="1"/>
  <c r="G36" i="2" s="1"/>
  <c r="G35" i="2" s="1"/>
  <c r="G32" i="2"/>
  <c r="G31" i="2"/>
  <c r="G30" i="2" s="1"/>
  <c r="G29" i="2" s="1"/>
  <c r="G26" i="2"/>
  <c r="G16" i="2"/>
  <c r="G15" i="2" s="1"/>
  <c r="G14" i="2" s="1"/>
  <c r="G13" i="2" s="1"/>
  <c r="G12" i="2" s="1"/>
  <c r="G11" i="2" s="1"/>
  <c r="G10" i="2" s="1"/>
  <c r="G57" i="2" s="1"/>
  <c r="G58" i="2" s="1"/>
</calcChain>
</file>

<file path=xl/sharedStrings.xml><?xml version="1.0" encoding="utf-8"?>
<sst xmlns="http://schemas.openxmlformats.org/spreadsheetml/2006/main" count="111" uniqueCount="60">
  <si>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</si>
  <si>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</si>
  <si>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</si>
  <si>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</si>
  <si>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</si>
  <si>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</si>
  <si>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</si>
  <si>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</si>
  <si>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</si>
  <si>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</si>
  <si>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</si>
  <si>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Ｒ１阿耕　ため池　妙見池　地質調査業務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</si>
  <si>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</si>
  <si>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</si>
  <si>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</si>
  <si>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</si>
  <si>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</si>
  <si>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</si>
  <si>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</si>
  <si>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ｍ</t>
  </si>
  <si>
    <t>【サウンディング及び原位置試験】
_x000D_標準貫入試験,粘性土・シルト,</t>
  </si>
  <si>
    <t>回</t>
  </si>
  <si>
    <t>【サウンディング及び原位置試験】
_x000D_標準貫入試験,砂・砂質土,</t>
  </si>
  <si>
    <t>【サンプリング】
_x000D_ｼﾝｳｫｰﾙｻﾝﾌﾟﾘﾝｸﾞ</t>
  </si>
  <si>
    <t>本</t>
  </si>
  <si>
    <t>【サウンディング及び原位置試験】
_x000D_現場透水試験,ケーシング法,GL-10m以内</t>
  </si>
  <si>
    <t>【資料整理とりまとめ(一般調査業務費)】
_x000D_3,0</t>
  </si>
  <si>
    <t>業務</t>
  </si>
  <si>
    <t>【断面図等の作成(一般調査業務費)】
_x000D_3,0</t>
  </si>
  <si>
    <t>打合せ
_x000D_</t>
  </si>
  <si>
    <t>直接経費(電子成果品作成費を除く)
_x000D_</t>
  </si>
  <si>
    <t>その他
_x000D_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</si>
  <si>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</si>
  <si>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</si>
  <si>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</si>
  <si>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</si>
  <si>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旅費交通費（調査）
_x000D_</t>
  </si>
  <si>
    <t>間接調査費（準備費他）
_x000D_</t>
  </si>
  <si>
    <t>運搬費
_x000D_</t>
  </si>
  <si>
    <t>日</t>
  </si>
  <si>
    <t>準備費
_x000D_</t>
  </si>
  <si>
    <t>【準備及び跡片付け】
_x000D_</t>
  </si>
  <si>
    <t>仮設費
_x000D_</t>
  </si>
  <si>
    <t>箇所</t>
  </si>
  <si>
    <t>施工管理費
_x000D_</t>
  </si>
  <si>
    <t>諸経費
_x000D_</t>
  </si>
  <si>
    <t>一括計上価格
_x000D_</t>
  </si>
  <si>
    <t>国土地盤情報データベース検定費
_x000D_</t>
  </si>
  <si>
    <t>【地盤情報検定費】
_x000D_Ａ検定</t>
  </si>
  <si>
    <t>調査業務価格
_x000D_</t>
  </si>
  <si>
    <t>【機械ボーリング（地質調査用）】
_x000D_土質ﾎﾞｰﾘﾝｸﾞ(ｵｰﾙｺｱ),φ66,粘性土・シルト,</t>
    <phoneticPr fontId="2"/>
  </si>
  <si>
    <t>【機械ボーリング（地質調査用）】
_x000D_土質ﾎﾞｰﾘﾝｸﾞ(ｵｰﾙｺｱ),φ66,砂・砂質土,</t>
    <phoneticPr fontId="2"/>
  </si>
  <si>
    <t>【機械ボーリング（地質調査用）】
_x000D_岩盤ﾎﾞｰﾘﾝｸﾞ(ｵｰﾙｺｱ),φ66,,軟岩,</t>
    <phoneticPr fontId="2"/>
  </si>
  <si>
    <t>打合せ（地質調査用）
_x000D_着手前・最終</t>
    <phoneticPr fontId="2"/>
  </si>
  <si>
    <t>打合せ（地質調査用）
_x000D_中間</t>
    <phoneticPr fontId="2"/>
  </si>
  <si>
    <t xml:space="preserve">電子納品版業務報告書作成
</t>
    <phoneticPr fontId="2"/>
  </si>
  <si>
    <t>打合せ (調査旅費・交通費)
_x000D_</t>
    <phoneticPr fontId="2"/>
  </si>
  <si>
    <t xml:space="preserve">クレーン付トラック運搬
</t>
    <phoneticPr fontId="2"/>
  </si>
  <si>
    <t>調査孔閉塞
3箇所</t>
    <phoneticPr fontId="2"/>
  </si>
  <si>
    <t xml:space="preserve">【足場仮設】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</si>
</sst>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>
      <selection activeCell="F3" sqref="F3:G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+G11+G51+G52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+G12+G35</f>
        <v>0</v>
      </c>
      <c r="H11" s="2"/>
      <c r="I11" s="15">
        <v>2</v>
      </c>
      <c r="J11" s="15"/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+G13+G29+G34</f>
        <v>0</v>
      </c>
      <c r="H12" s="2"/>
      <c r="I12" s="15">
        <v>3</v>
      </c>
      <c r="J12" s="15"/>
    </row>
    <row r="13" spans="1:10" ht="42" customHeight="1">
      <c r="A13" s="26" t="s">
        <v>18</v>
      </c>
      <c r="B13" s="27"/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1</v>
      </c>
    </row>
    <row r="14" spans="1:10" ht="42" customHeight="1">
      <c r="A14" s="10"/>
      <c r="B14" s="29" t="s">
        <v>18</v>
      </c>
      <c r="C14" s="27"/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2</v>
      </c>
    </row>
    <row r="15" spans="1:10" ht="42" customHeight="1">
      <c r="A15" s="10"/>
      <c r="B15" s="11"/>
      <c r="C15" s="29" t="s">
        <v>18</v>
      </c>
      <c r="D15" s="28"/>
      <c r="E15" s="12" t="s">
        <v>15</v>
      </c>
      <c r="F15" s="13">
        <v>1</v>
      </c>
      <c r="G15" s="14">
        <f>+G16+G26</f>
        <v>0</v>
      </c>
      <c r="H15" s="2"/>
      <c r="I15" s="15">
        <v>6</v>
      </c>
      <c r="J15" s="15">
        <v>3</v>
      </c>
    </row>
    <row r="16" spans="1:10" ht="42" customHeight="1">
      <c r="A16" s="10"/>
      <c r="B16" s="11"/>
      <c r="C16" s="11"/>
      <c r="D16" s="19" t="s">
        <v>18</v>
      </c>
      <c r="E16" s="12" t="s">
        <v>15</v>
      </c>
      <c r="F16" s="13">
        <v>1</v>
      </c>
      <c r="G16" s="14">
        <f>+G17+G18+G19+G20+G21+G22+G23+G24+G25</f>
        <v>0</v>
      </c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50</v>
      </c>
      <c r="E17" s="12" t="s">
        <v>19</v>
      </c>
      <c r="F17" s="13">
        <v>15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51</v>
      </c>
      <c r="E18" s="12" t="s">
        <v>19</v>
      </c>
      <c r="F18" s="13">
        <v>13.5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52</v>
      </c>
      <c r="E19" s="12" t="s">
        <v>19</v>
      </c>
      <c r="F19" s="13">
        <v>3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20</v>
      </c>
      <c r="E20" s="12" t="s">
        <v>21</v>
      </c>
      <c r="F20" s="13">
        <v>15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22</v>
      </c>
      <c r="E21" s="12" t="s">
        <v>21</v>
      </c>
      <c r="F21" s="13">
        <v>12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23</v>
      </c>
      <c r="E22" s="12" t="s">
        <v>24</v>
      </c>
      <c r="F22" s="13">
        <v>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25</v>
      </c>
      <c r="E23" s="12" t="s">
        <v>21</v>
      </c>
      <c r="F23" s="13">
        <v>6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26</v>
      </c>
      <c r="E24" s="12" t="s">
        <v>27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28</v>
      </c>
      <c r="E25" s="12" t="s">
        <v>27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29</v>
      </c>
      <c r="E26" s="12" t="s">
        <v>15</v>
      </c>
      <c r="F26" s="13">
        <v>1</v>
      </c>
      <c r="G26" s="14">
        <f>+G27+G28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53</v>
      </c>
      <c r="E27" s="12" t="s">
        <v>21</v>
      </c>
      <c r="F27" s="13">
        <v>2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54</v>
      </c>
      <c r="E28" s="12" t="s">
        <v>21</v>
      </c>
      <c r="F28" s="13">
        <v>1</v>
      </c>
      <c r="G28" s="20"/>
      <c r="H28" s="2"/>
      <c r="I28" s="15">
        <v>19</v>
      </c>
      <c r="J28" s="15">
        <v>4</v>
      </c>
    </row>
    <row r="29" spans="1:10" ht="42" customHeight="1">
      <c r="A29" s="26" t="s">
        <v>30</v>
      </c>
      <c r="B29" s="27"/>
      <c r="C29" s="27"/>
      <c r="D29" s="28"/>
      <c r="E29" s="12" t="s">
        <v>15</v>
      </c>
      <c r="F29" s="13">
        <v>1</v>
      </c>
      <c r="G29" s="14">
        <f>+G30</f>
        <v>0</v>
      </c>
      <c r="H29" s="2"/>
      <c r="I29" s="15">
        <v>20</v>
      </c>
      <c r="J29" s="15">
        <v>1</v>
      </c>
    </row>
    <row r="30" spans="1:10" ht="42" customHeight="1">
      <c r="A30" s="10"/>
      <c r="B30" s="29" t="s">
        <v>30</v>
      </c>
      <c r="C30" s="27"/>
      <c r="D30" s="28"/>
      <c r="E30" s="12" t="s">
        <v>15</v>
      </c>
      <c r="F30" s="13">
        <v>1</v>
      </c>
      <c r="G30" s="14">
        <f>+G31</f>
        <v>0</v>
      </c>
      <c r="H30" s="2"/>
      <c r="I30" s="15">
        <v>21</v>
      </c>
      <c r="J30" s="15">
        <v>2</v>
      </c>
    </row>
    <row r="31" spans="1:10" ht="42" customHeight="1">
      <c r="A31" s="10"/>
      <c r="B31" s="11"/>
      <c r="C31" s="29" t="s">
        <v>30</v>
      </c>
      <c r="D31" s="28"/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3</v>
      </c>
    </row>
    <row r="32" spans="1:10" ht="42" customHeight="1">
      <c r="A32" s="10"/>
      <c r="B32" s="11"/>
      <c r="C32" s="11"/>
      <c r="D32" s="19" t="s">
        <v>31</v>
      </c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55</v>
      </c>
      <c r="E33" s="12" t="s">
        <v>15</v>
      </c>
      <c r="F33" s="13">
        <v>1</v>
      </c>
      <c r="G33" s="20"/>
      <c r="H33" s="2"/>
      <c r="I33" s="15">
        <v>24</v>
      </c>
      <c r="J33" s="15">
        <v>4</v>
      </c>
    </row>
    <row r="34" spans="1:10" ht="42" customHeight="1">
      <c r="A34" s="26" t="s">
        <v>32</v>
      </c>
      <c r="B34" s="27"/>
      <c r="C34" s="27"/>
      <c r="D34" s="28"/>
      <c r="E34" s="12" t="s">
        <v>15</v>
      </c>
      <c r="F34" s="13">
        <v>1</v>
      </c>
      <c r="G34" s="20"/>
      <c r="H34" s="2"/>
      <c r="I34" s="15">
        <v>25</v>
      </c>
      <c r="J34" s="15"/>
    </row>
    <row r="35" spans="1:10" ht="42" customHeight="1">
      <c r="A35" s="26" t="s">
        <v>33</v>
      </c>
      <c r="B35" s="27"/>
      <c r="C35" s="27"/>
      <c r="D35" s="28"/>
      <c r="E35" s="12" t="s">
        <v>15</v>
      </c>
      <c r="F35" s="13">
        <v>1</v>
      </c>
      <c r="G35" s="14">
        <f>+G36+G50</f>
        <v>0</v>
      </c>
      <c r="H35" s="2"/>
      <c r="I35" s="15">
        <v>26</v>
      </c>
      <c r="J35" s="15"/>
    </row>
    <row r="36" spans="1:10" ht="42" customHeight="1">
      <c r="A36" s="26" t="s">
        <v>34</v>
      </c>
      <c r="B36" s="27"/>
      <c r="C36" s="27"/>
      <c r="D36" s="28"/>
      <c r="E36" s="12" t="s">
        <v>15</v>
      </c>
      <c r="F36" s="13">
        <v>1</v>
      </c>
      <c r="G36" s="14">
        <f>+G37+G41</f>
        <v>0</v>
      </c>
      <c r="H36" s="2"/>
      <c r="I36" s="15">
        <v>27</v>
      </c>
      <c r="J36" s="15">
        <v>1</v>
      </c>
    </row>
    <row r="37" spans="1:10" ht="42" customHeight="1">
      <c r="A37" s="10"/>
      <c r="B37" s="29" t="s">
        <v>35</v>
      </c>
      <c r="C37" s="27"/>
      <c r="D37" s="28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29" t="s">
        <v>35</v>
      </c>
      <c r="D38" s="28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19" t="s">
        <v>36</v>
      </c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56</v>
      </c>
      <c r="E40" s="12" t="s">
        <v>21</v>
      </c>
      <c r="F40" s="13">
        <v>3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29" t="s">
        <v>37</v>
      </c>
      <c r="C41" s="27"/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29" t="s">
        <v>37</v>
      </c>
      <c r="D42" s="28"/>
      <c r="E42" s="12" t="s">
        <v>15</v>
      </c>
      <c r="F42" s="13">
        <v>1</v>
      </c>
      <c r="G42" s="14">
        <f>+G43+G45+G48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19" t="s">
        <v>38</v>
      </c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57</v>
      </c>
      <c r="E44" s="12" t="s">
        <v>39</v>
      </c>
      <c r="F44" s="13">
        <v>2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40</v>
      </c>
      <c r="E45" s="12" t="s">
        <v>15</v>
      </c>
      <c r="F45" s="13">
        <v>1</v>
      </c>
      <c r="G45" s="14">
        <f>+G46+G47</f>
        <v>0</v>
      </c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41</v>
      </c>
      <c r="E46" s="12" t="s">
        <v>27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58</v>
      </c>
      <c r="E47" s="12" t="s">
        <v>27</v>
      </c>
      <c r="F47" s="13">
        <v>1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42</v>
      </c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59</v>
      </c>
      <c r="E49" s="12" t="s">
        <v>43</v>
      </c>
      <c r="F49" s="13">
        <v>3</v>
      </c>
      <c r="G49" s="20"/>
      <c r="H49" s="2"/>
      <c r="I49" s="15">
        <v>40</v>
      </c>
      <c r="J49" s="15">
        <v>4</v>
      </c>
    </row>
    <row r="50" spans="1:10" ht="42" customHeight="1">
      <c r="A50" s="26" t="s">
        <v>44</v>
      </c>
      <c r="B50" s="27"/>
      <c r="C50" s="27"/>
      <c r="D50" s="28"/>
      <c r="E50" s="12" t="s">
        <v>15</v>
      </c>
      <c r="F50" s="13">
        <v>1</v>
      </c>
      <c r="G50" s="20"/>
      <c r="H50" s="2"/>
      <c r="I50" s="15">
        <v>41</v>
      </c>
      <c r="J50" s="15"/>
    </row>
    <row r="51" spans="1:10" ht="42" customHeight="1">
      <c r="A51" s="26" t="s">
        <v>45</v>
      </c>
      <c r="B51" s="27"/>
      <c r="C51" s="27"/>
      <c r="D51" s="28"/>
      <c r="E51" s="12" t="s">
        <v>15</v>
      </c>
      <c r="F51" s="13">
        <v>1</v>
      </c>
      <c r="G51" s="20"/>
      <c r="H51" s="2"/>
      <c r="I51" s="15">
        <v>42</v>
      </c>
      <c r="J51" s="15"/>
    </row>
    <row r="52" spans="1:10" ht="42" customHeight="1">
      <c r="A52" s="26" t="s">
        <v>46</v>
      </c>
      <c r="B52" s="27"/>
      <c r="C52" s="27"/>
      <c r="D52" s="28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1</v>
      </c>
    </row>
    <row r="53" spans="1:10" ht="42" customHeight="1">
      <c r="A53" s="10"/>
      <c r="B53" s="29" t="s">
        <v>47</v>
      </c>
      <c r="C53" s="27"/>
      <c r="D53" s="28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2" customHeight="1">
      <c r="A54" s="10"/>
      <c r="B54" s="11"/>
      <c r="C54" s="29" t="s">
        <v>47</v>
      </c>
      <c r="D54" s="28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3</v>
      </c>
    </row>
    <row r="55" spans="1:10" ht="42" customHeight="1">
      <c r="A55" s="10"/>
      <c r="B55" s="11"/>
      <c r="C55" s="11"/>
      <c r="D55" s="19" t="s">
        <v>47</v>
      </c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48</v>
      </c>
      <c r="E56" s="12" t="s">
        <v>24</v>
      </c>
      <c r="F56" s="13">
        <v>3</v>
      </c>
      <c r="G56" s="20"/>
      <c r="H56" s="2"/>
      <c r="I56" s="15">
        <v>47</v>
      </c>
      <c r="J56" s="15">
        <v>4</v>
      </c>
    </row>
    <row r="57" spans="1:10" ht="42" customHeight="1">
      <c r="A57" s="30" t="s">
        <v>49</v>
      </c>
      <c r="B57" s="31"/>
      <c r="C57" s="31"/>
      <c r="D57" s="32"/>
      <c r="E57" s="21" t="s">
        <v>15</v>
      </c>
      <c r="F57" s="22">
        <v>1</v>
      </c>
      <c r="G57" s="23">
        <f>+G10</f>
        <v>0</v>
      </c>
      <c r="H57" s="24"/>
      <c r="I57" s="25">
        <v>48</v>
      </c>
      <c r="J57" s="25">
        <v>30</v>
      </c>
    </row>
    <row r="58" spans="1:10" ht="42" customHeight="1">
      <c r="A58" s="33" t="s">
        <v>9</v>
      </c>
      <c r="B58" s="34"/>
      <c r="C58" s="34"/>
      <c r="D58" s="35"/>
      <c r="E58" s="16" t="s">
        <v>10</v>
      </c>
      <c r="F58" s="17" t="s">
        <v>10</v>
      </c>
      <c r="G58" s="18">
        <f>G57</f>
        <v>0</v>
      </c>
      <c r="I58" s="15">
        <v>49</v>
      </c>
      <c r="J58" s="15">
        <v>90</v>
      </c>
    </row>
    <row r="59" spans="1:10" ht="42" customHeight="1"/>
    <row r="60" spans="1:10" ht="42" customHeight="1"/>
  </sheetData>
  <sheetProtection algorithmName="SHA-512" hashValue="l5YfjGzUOZ+pxAR6bjKiBs08z8XiZxWh3hbOULBs2AWSGkYOyZWnzwbe9COvTppDEUgx5x1qFOd0PJlhOSarqQ==" saltValue="j0y82Ng4sQsErHmoZ9+dHQ==" spinCount="100000" sheet="1" objects="1" scenarios="1"/>
  <mergeCells count="29">
    <mergeCell ref="A9:D9"/>
    <mergeCell ref="F3:G3"/>
    <mergeCell ref="F4:G4"/>
    <mergeCell ref="F5:G5"/>
    <mergeCell ref="A7:G7"/>
    <mergeCell ref="B8:G8"/>
    <mergeCell ref="A36:D36"/>
    <mergeCell ref="A58:D58"/>
    <mergeCell ref="A10:D10"/>
    <mergeCell ref="A11:D11"/>
    <mergeCell ref="A12:D12"/>
    <mergeCell ref="A13:D13"/>
    <mergeCell ref="B14:D14"/>
    <mergeCell ref="C15:D15"/>
    <mergeCell ref="A29:D29"/>
    <mergeCell ref="B30:D30"/>
    <mergeCell ref="C31:D31"/>
    <mergeCell ref="A34:D34"/>
    <mergeCell ref="A35:D35"/>
    <mergeCell ref="A52:D52"/>
    <mergeCell ref="B53:D53"/>
    <mergeCell ref="C54:D54"/>
    <mergeCell ref="A57:D57"/>
    <mergeCell ref="B37:D37"/>
    <mergeCell ref="C38:D38"/>
    <mergeCell ref="B41:D41"/>
    <mergeCell ref="C42:D42"/>
    <mergeCell ref="A50:D50"/>
    <mergeCell ref="A51:D51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2019-08-01T11:15:51Z</dcterms:created>
  <dcterms:modified xsi:type="dcterms:W3CDTF">2019-08-05T02:47:53Z</dcterms:modified>
</cp:coreProperties>
</file>